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Statement" sheetId="2" r:id="rId1"/>
    <sheet name="Net earnings" sheetId="1" r:id="rId2"/>
  </sheets>
  <calcPr calcId="162913"/>
</workbook>
</file>

<file path=xl/calcChain.xml><?xml version="1.0" encoding="utf-8"?>
<calcChain xmlns="http://schemas.openxmlformats.org/spreadsheetml/2006/main">
  <c r="A38" i="2" l="1"/>
  <c r="I13" i="2" l="1"/>
  <c r="I12" i="2"/>
  <c r="H15" i="1" l="1"/>
  <c r="H16" i="1"/>
  <c r="H17" i="1"/>
  <c r="H18" i="1"/>
  <c r="H19" i="1"/>
  <c r="G22" i="2"/>
  <c r="H37" i="1"/>
  <c r="F41" i="1"/>
  <c r="H35" i="1" l="1"/>
  <c r="H41" i="1" s="1"/>
  <c r="F45" i="1" s="1"/>
  <c r="I8" i="2" l="1"/>
  <c r="A3" i="1"/>
  <c r="A1" i="1"/>
  <c r="I22" i="2" l="1"/>
  <c r="G27" i="2" s="1"/>
</calcChain>
</file>

<file path=xl/sharedStrings.xml><?xml version="1.0" encoding="utf-8"?>
<sst xmlns="http://schemas.openxmlformats.org/spreadsheetml/2006/main" count="54" uniqueCount="43">
  <si>
    <t>Income</t>
  </si>
  <si>
    <t>Expenditure</t>
  </si>
  <si>
    <t>£</t>
  </si>
  <si>
    <t>Premises -</t>
  </si>
  <si>
    <t>Commissioning group activities -</t>
  </si>
  <si>
    <t>Education and training -</t>
  </si>
  <si>
    <t>Other SFE payments -</t>
  </si>
  <si>
    <t xml:space="preserve">Non NHS income - </t>
  </si>
  <si>
    <t>Enhanced services commissioned locally -</t>
  </si>
  <si>
    <t>Net earnings</t>
  </si>
  <si>
    <t>GPs</t>
  </si>
  <si>
    <t>Earnings</t>
  </si>
  <si>
    <t>Net practice earnings</t>
  </si>
  <si>
    <t>Mean earnings</t>
  </si>
  <si>
    <t>Per accounts</t>
  </si>
  <si>
    <t>60% of income received</t>
  </si>
  <si>
    <t>Website statement</t>
  </si>
  <si>
    <t>All GP practices are required to declare the mean earnings (i.e. average pay) for GPs working to deliver NHS services to patients at each practice.</t>
  </si>
  <si>
    <t>Salaried GPs -</t>
  </si>
  <si>
    <t xml:space="preserve">Locum GPs - </t>
  </si>
  <si>
    <t>Patients over 75</t>
  </si>
  <si>
    <t>Rent</t>
  </si>
  <si>
    <t>Rates, water and refuse</t>
  </si>
  <si>
    <t>Insurance examinations, medicals and reports</t>
  </si>
  <si>
    <t>No cost</t>
  </si>
  <si>
    <t xml:space="preserve">Bank interest </t>
  </si>
  <si>
    <t>Nursing homes</t>
  </si>
  <si>
    <t>THE DUNSTAN PARTNERSHIP</t>
  </si>
  <si>
    <t>Asylum seekers</t>
  </si>
  <si>
    <t>Glucose tolerance, insulin management and diabetes</t>
  </si>
  <si>
    <t>Training grant</t>
  </si>
  <si>
    <t>Locum cover for maternity leave</t>
  </si>
  <si>
    <t>CCG engagement</t>
  </si>
  <si>
    <t xml:space="preserve">No cost </t>
  </si>
  <si>
    <t>Breightmet Autism centre</t>
  </si>
  <si>
    <t>Dr Thomas</t>
  </si>
  <si>
    <t>To match income received</t>
  </si>
  <si>
    <t>NHS England require that the net earnings of GPs engaged in the practice is publicised and the required disclosure is shown below.  However, it should be noted that the prescribed method for calculating earnings is potentially misleading because it takes no account of how much time GPs spend working in the practice and it should not be used to form any judgement about GP earnings nor to make any comparison with any other practice.</t>
  </si>
  <si>
    <t>Locum insurance monies</t>
  </si>
  <si>
    <t>STATEMENT OF GP EARNINGS - 2016/17</t>
  </si>
  <si>
    <t>Accounts for the year ended 30 June 2016</t>
  </si>
  <si>
    <t xml:space="preserve">Bolton Quality Contract </t>
  </si>
  <si>
    <t>Dr Lynch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</si>
</sst>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4"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14">
    <xf numFmtId="0" fontId="0" fillId="0" borderId="0" xfId="0"/>
    <xf numFmtId="0" fontId="0" fillId="0" borderId="0" xfId="0" applyFill="1"/>
    <xf numFmtId="0" fontId="2" fillId="0" borderId="0" xfId="0" applyFont="1" applyFill="1"/>
    <xf numFmtId="164" fontId="0" fillId="0" borderId="0" xfId="0" applyNumberFormat="1" applyFill="1"/>
    <xf numFmtId="164" fontId="0" fillId="0" borderId="1" xfId="0" applyNumberFormat="1" applyFill="1" applyBorder="1"/>
    <xf numFmtId="164" fontId="0" fillId="0" borderId="2" xfId="0" applyNumberFormat="1" applyFill="1" applyBorder="1"/>
    <xf numFmtId="0" fontId="0" fillId="0" borderId="2" xfId="0" applyFill="1" applyBorder="1"/>
    <xf numFmtId="0" fontId="3" fillId="0" borderId="0" xfId="0" applyFont="1" applyFill="1"/>
    <xf numFmtId="0" fontId="1" fillId="0" borderId="0" xfId="0" applyFont="1" applyFill="1"/>
    <xf numFmtId="0" fontId="2" fillId="0" borderId="0" xfId="0" applyFont="1" applyFill="1" applyAlignment="1">
      <alignment horizontal="right"/>
    </xf>
    <xf numFmtId="0" fontId="0" fillId="0" borderId="0" xfId="0" applyFill="1" applyAlignment="1">
      <alignment horizontal="right"/>
    </xf>
    <xf numFmtId="0" fontId="0" fillId="0" borderId="0" xfId="0" applyFont="1" applyFill="1"/>
    <xf numFmtId="0" fontId="0" fillId="0" borderId="0" xfId="0" applyFill="1" applyAlignment="1">
      <alignment horizontal="justify" wrapText="1"/>
    </xf>
    <xf numFmtId="0" fontId="0" fillId="0" borderId="0" xfId="0" applyFill="1" applyAlignment="1">
      <alignment vertical="justify"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heetViews>
  <sheetFormatPr defaultRowHeight="15" x14ac:dyDescent="0.25"/>
  <cols>
    <col min="1" max="16384" width="9.140625" style="1"/>
  </cols>
  <sheetData>
    <row r="1" spans="1:9" x14ac:dyDescent="0.25">
      <c r="A1" s="8" t="s">
        <v>27</v>
      </c>
    </row>
    <row r="2" spans="1:9" x14ac:dyDescent="0.25">
      <c r="A2" s="8"/>
    </row>
    <row r="3" spans="1:9" x14ac:dyDescent="0.25">
      <c r="A3" s="8" t="s">
        <v>39</v>
      </c>
    </row>
    <row r="5" spans="1:9" x14ac:dyDescent="0.25">
      <c r="G5" s="9" t="s">
        <v>10</v>
      </c>
      <c r="H5" s="2"/>
      <c r="I5" s="9" t="s">
        <v>11</v>
      </c>
    </row>
    <row r="6" spans="1:9" x14ac:dyDescent="0.25">
      <c r="G6" s="10"/>
      <c r="I6" s="10" t="s">
        <v>2</v>
      </c>
    </row>
    <row r="8" spans="1:9" x14ac:dyDescent="0.25">
      <c r="A8" s="1" t="s">
        <v>12</v>
      </c>
      <c r="G8" s="1">
        <v>6</v>
      </c>
      <c r="I8" s="3">
        <f>+'Net earnings'!F45</f>
        <v>427603</v>
      </c>
    </row>
    <row r="9" spans="1:9" x14ac:dyDescent="0.25">
      <c r="I9" s="3"/>
    </row>
    <row r="10" spans="1:9" x14ac:dyDescent="0.25">
      <c r="I10" s="3"/>
    </row>
    <row r="11" spans="1:9" x14ac:dyDescent="0.25">
      <c r="A11" s="1" t="s">
        <v>18</v>
      </c>
      <c r="I11" s="3"/>
    </row>
    <row r="12" spans="1:9" x14ac:dyDescent="0.25">
      <c r="B12" s="1" t="s">
        <v>35</v>
      </c>
      <c r="D12" s="7"/>
      <c r="G12" s="1">
        <v>1</v>
      </c>
      <c r="I12" s="3">
        <f>22817+1188</f>
        <v>24005</v>
      </c>
    </row>
    <row r="13" spans="1:9" x14ac:dyDescent="0.25">
      <c r="B13" s="1" t="s">
        <v>42</v>
      </c>
      <c r="D13" s="7"/>
      <c r="G13" s="1">
        <v>1</v>
      </c>
      <c r="I13" s="3">
        <f>35446+13149</f>
        <v>48595</v>
      </c>
    </row>
    <row r="14" spans="1:9" x14ac:dyDescent="0.25">
      <c r="D14" s="7"/>
      <c r="I14" s="3"/>
    </row>
    <row r="15" spans="1:9" x14ac:dyDescent="0.25">
      <c r="I15" s="3"/>
    </row>
    <row r="16" spans="1:9" x14ac:dyDescent="0.25">
      <c r="A16" s="1" t="s">
        <v>19</v>
      </c>
      <c r="I16" s="3"/>
    </row>
    <row r="17" spans="1:9" x14ac:dyDescent="0.25">
      <c r="I17" s="3"/>
    </row>
    <row r="18" spans="1:9" x14ac:dyDescent="0.25">
      <c r="D18" s="7"/>
      <c r="I18" s="3"/>
    </row>
    <row r="19" spans="1:9" x14ac:dyDescent="0.25">
      <c r="I19" s="3"/>
    </row>
    <row r="20" spans="1:9" ht="6" customHeight="1" x14ac:dyDescent="0.25">
      <c r="G20" s="4"/>
      <c r="I20" s="4"/>
    </row>
    <row r="21" spans="1:9" ht="6" customHeight="1" x14ac:dyDescent="0.25">
      <c r="G21" s="3"/>
      <c r="I21" s="3"/>
    </row>
    <row r="22" spans="1:9" x14ac:dyDescent="0.25">
      <c r="G22" s="3">
        <f>SUM(G8:G20)</f>
        <v>8</v>
      </c>
      <c r="I22" s="3">
        <f>SUM(I8:I20)</f>
        <v>500203</v>
      </c>
    </row>
    <row r="23" spans="1:9" ht="6" customHeight="1" thickBot="1" x14ac:dyDescent="0.3">
      <c r="G23" s="5"/>
      <c r="I23" s="5"/>
    </row>
    <row r="24" spans="1:9" ht="15.75" thickTop="1" x14ac:dyDescent="0.25">
      <c r="G24" s="3"/>
      <c r="I24" s="3"/>
    </row>
    <row r="25" spans="1:9" x14ac:dyDescent="0.25">
      <c r="I25" s="3"/>
    </row>
    <row r="26" spans="1:9" x14ac:dyDescent="0.25">
      <c r="I26" s="3"/>
    </row>
    <row r="27" spans="1:9" x14ac:dyDescent="0.25">
      <c r="A27" s="1" t="s">
        <v>13</v>
      </c>
      <c r="G27" s="3">
        <f>ROUND(I22/G22,0)</f>
        <v>62525</v>
      </c>
      <c r="I27" s="3"/>
    </row>
    <row r="28" spans="1:9" ht="6" customHeight="1" thickBot="1" x14ac:dyDescent="0.3">
      <c r="G28" s="6"/>
      <c r="I28" s="3"/>
    </row>
    <row r="29" spans="1:9" ht="15.75" thickTop="1" x14ac:dyDescent="0.25">
      <c r="I29" s="3"/>
    </row>
    <row r="30" spans="1:9" x14ac:dyDescent="0.25">
      <c r="I30" s="3"/>
    </row>
    <row r="31" spans="1:9" x14ac:dyDescent="0.25">
      <c r="I31" s="3"/>
    </row>
    <row r="32" spans="1:9" x14ac:dyDescent="0.25">
      <c r="A32" s="2" t="s">
        <v>16</v>
      </c>
      <c r="I32" s="3"/>
    </row>
    <row r="33" spans="1:9" x14ac:dyDescent="0.25">
      <c r="I33" s="3"/>
    </row>
    <row r="34" spans="1:9" ht="75" customHeight="1" x14ac:dyDescent="0.25">
      <c r="A34" s="12" t="s">
        <v>37</v>
      </c>
      <c r="B34" s="12"/>
      <c r="C34" s="12"/>
      <c r="D34" s="12"/>
      <c r="E34" s="12"/>
      <c r="F34" s="12"/>
      <c r="G34" s="12"/>
      <c r="H34" s="12"/>
      <c r="I34" s="12"/>
    </row>
    <row r="35" spans="1:9" x14ac:dyDescent="0.25">
      <c r="I35" s="3"/>
    </row>
    <row r="36" spans="1:9" ht="30" customHeight="1" x14ac:dyDescent="0.25">
      <c r="A36" s="13" t="s">
        <v>17</v>
      </c>
      <c r="B36" s="13"/>
      <c r="C36" s="13"/>
      <c r="D36" s="13"/>
      <c r="E36" s="13"/>
      <c r="F36" s="13"/>
      <c r="G36" s="13"/>
      <c r="H36" s="13"/>
      <c r="I36" s="13"/>
    </row>
    <row r="38" spans="1:9" ht="45" customHeight="1" x14ac:dyDescent="0.25">
      <c r="A38" s="13" t="str">
        <f>"The average pay for GPs working in the surgery in the last financial year was " &amp;TEXT(G27,"£#,##0")&amp; " before tax and national insurance.  This is for 2 full time GPs,  6 part time GPs who worked in the practice at least six months."</f>
        <v>The average pay for GPs working in the surgery in the last financial year was £62,525 before tax and national insurance.  This is for 2 full time GPs,  6 part time GPs who worked in the practice at least six months.</v>
      </c>
      <c r="B38" s="13"/>
      <c r="C38" s="13"/>
      <c r="D38" s="13"/>
      <c r="E38" s="13"/>
      <c r="F38" s="13"/>
      <c r="G38" s="13"/>
      <c r="H38" s="13"/>
      <c r="I38" s="13"/>
    </row>
  </sheetData>
  <mergeCells count="3">
    <mergeCell ref="A34:I34"/>
    <mergeCell ref="A36:I36"/>
    <mergeCell ref="A38:I3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6"/>
  <sheetViews>
    <sheetView workbookViewId="0">
      <selection activeCell="B14" sqref="B14"/>
    </sheetView>
  </sheetViews>
  <sheetFormatPr defaultRowHeight="15" outlineLevelRow="1" x14ac:dyDescent="0.25"/>
  <cols>
    <col min="1" max="1" width="6.42578125" style="1" customWidth="1"/>
    <col min="2" max="3" width="9.140625" style="1"/>
    <col min="4" max="4" width="18.5703125" style="1" customWidth="1"/>
    <col min="5" max="5" width="10.85546875" style="1" customWidth="1"/>
    <col min="6" max="6" width="11.28515625" style="1" customWidth="1"/>
    <col min="7" max="7" width="9.140625" style="1"/>
    <col min="8" max="8" width="11.85546875" style="1" bestFit="1" customWidth="1"/>
    <col min="9" max="9" width="2.85546875" style="1" customWidth="1"/>
    <col min="10" max="16384" width="9.140625" style="1"/>
  </cols>
  <sheetData>
    <row r="1" spans="1:11" x14ac:dyDescent="0.25">
      <c r="A1" s="8" t="str">
        <f>+Statement!A1</f>
        <v>THE DUNSTAN PARTNERSHIP</v>
      </c>
    </row>
    <row r="2" spans="1:11" x14ac:dyDescent="0.25">
      <c r="A2" s="8"/>
    </row>
    <row r="3" spans="1:11" x14ac:dyDescent="0.25">
      <c r="A3" s="8" t="str">
        <f>+Statement!A3</f>
        <v>STATEMENT OF GP EARNINGS - 2016/17</v>
      </c>
    </row>
    <row r="4" spans="1:11" x14ac:dyDescent="0.25">
      <c r="F4" s="9" t="s">
        <v>0</v>
      </c>
      <c r="H4" s="9" t="s">
        <v>1</v>
      </c>
    </row>
    <row r="5" spans="1:11" x14ac:dyDescent="0.25">
      <c r="F5" s="10" t="s">
        <v>2</v>
      </c>
      <c r="H5" s="10" t="s">
        <v>2</v>
      </c>
    </row>
    <row r="7" spans="1:11" x14ac:dyDescent="0.25">
      <c r="A7" s="11" t="s">
        <v>40</v>
      </c>
      <c r="F7" s="3">
        <v>1629796</v>
      </c>
      <c r="G7" s="3"/>
      <c r="H7" s="3">
        <v>1064468</v>
      </c>
      <c r="J7" s="3"/>
      <c r="K7" s="3"/>
    </row>
    <row r="8" spans="1:11" x14ac:dyDescent="0.25">
      <c r="F8" s="3"/>
      <c r="G8" s="3"/>
      <c r="H8" s="3"/>
    </row>
    <row r="9" spans="1:11" x14ac:dyDescent="0.25">
      <c r="A9" s="1" t="s">
        <v>3</v>
      </c>
      <c r="F9" s="3"/>
      <c r="G9" s="3"/>
      <c r="H9" s="3"/>
    </row>
    <row r="10" spans="1:11" x14ac:dyDescent="0.25">
      <c r="B10" s="1" t="s">
        <v>21</v>
      </c>
      <c r="F10" s="3">
        <v>-162540</v>
      </c>
      <c r="G10" s="3"/>
      <c r="H10" s="3">
        <v>-162540</v>
      </c>
      <c r="J10" s="1" t="s">
        <v>14</v>
      </c>
    </row>
    <row r="11" spans="1:11" x14ac:dyDescent="0.25">
      <c r="B11" s="1" t="s">
        <v>22</v>
      </c>
      <c r="F11" s="3">
        <v>-28236</v>
      </c>
      <c r="G11" s="3"/>
      <c r="H11" s="3">
        <v>-27956</v>
      </c>
      <c r="J11" s="1" t="s">
        <v>14</v>
      </c>
    </row>
    <row r="12" spans="1:11" x14ac:dyDescent="0.25">
      <c r="F12" s="3"/>
      <c r="G12" s="3"/>
      <c r="H12" s="3"/>
    </row>
    <row r="13" spans="1:11" x14ac:dyDescent="0.25">
      <c r="F13" s="3"/>
      <c r="G13" s="3"/>
      <c r="H13" s="3"/>
    </row>
    <row r="14" spans="1:11" x14ac:dyDescent="0.25">
      <c r="A14" s="1" t="s">
        <v>8</v>
      </c>
      <c r="F14" s="3"/>
      <c r="G14" s="3"/>
      <c r="H14" s="3"/>
    </row>
    <row r="15" spans="1:11" x14ac:dyDescent="0.25">
      <c r="B15" s="1" t="s">
        <v>26</v>
      </c>
      <c r="F15" s="3">
        <v>-5060</v>
      </c>
      <c r="G15" s="3"/>
      <c r="H15" s="3">
        <f t="shared" ref="H15:H19" si="0">ROUND(F15*0.6,0)</f>
        <v>-3036</v>
      </c>
      <c r="J15" s="1" t="s">
        <v>15</v>
      </c>
    </row>
    <row r="16" spans="1:11" x14ac:dyDescent="0.25">
      <c r="B16" s="1" t="s">
        <v>28</v>
      </c>
      <c r="F16" s="3">
        <v>-56</v>
      </c>
      <c r="G16" s="3"/>
      <c r="H16" s="3">
        <f t="shared" si="0"/>
        <v>-34</v>
      </c>
      <c r="J16" s="1" t="s">
        <v>15</v>
      </c>
    </row>
    <row r="17" spans="1:10" x14ac:dyDescent="0.25">
      <c r="B17" s="1" t="s">
        <v>29</v>
      </c>
      <c r="F17" s="3">
        <v>-11933</v>
      </c>
      <c r="G17" s="3"/>
      <c r="H17" s="3">
        <f t="shared" si="0"/>
        <v>-7160</v>
      </c>
      <c r="J17" s="1" t="s">
        <v>15</v>
      </c>
    </row>
    <row r="18" spans="1:10" x14ac:dyDescent="0.25">
      <c r="B18" s="1" t="s">
        <v>20</v>
      </c>
      <c r="F18" s="3">
        <v>-10790</v>
      </c>
      <c r="G18" s="3"/>
      <c r="H18" s="3">
        <f t="shared" si="0"/>
        <v>-6474</v>
      </c>
      <c r="J18" s="1" t="s">
        <v>15</v>
      </c>
    </row>
    <row r="19" spans="1:10" x14ac:dyDescent="0.25">
      <c r="B19" s="1" t="s">
        <v>41</v>
      </c>
      <c r="F19" s="3">
        <v>-214451</v>
      </c>
      <c r="G19" s="3"/>
      <c r="H19" s="3">
        <f t="shared" si="0"/>
        <v>-128671</v>
      </c>
      <c r="J19" s="1" t="s">
        <v>15</v>
      </c>
    </row>
    <row r="21" spans="1:10" x14ac:dyDescent="0.25">
      <c r="F21" s="3"/>
      <c r="G21" s="3"/>
      <c r="H21" s="3"/>
    </row>
    <row r="22" spans="1:10" hidden="1" outlineLevel="1" x14ac:dyDescent="0.25">
      <c r="A22" s="1" t="s">
        <v>4</v>
      </c>
      <c r="F22" s="3"/>
      <c r="G22" s="3"/>
      <c r="H22" s="3"/>
    </row>
    <row r="23" spans="1:10" hidden="1" outlineLevel="1" x14ac:dyDescent="0.25">
      <c r="B23" s="1" t="s">
        <v>32</v>
      </c>
      <c r="F23" s="3">
        <v>0</v>
      </c>
      <c r="G23" s="3"/>
      <c r="H23" s="3">
        <v>0</v>
      </c>
      <c r="J23" s="1" t="s">
        <v>33</v>
      </c>
    </row>
    <row r="24" spans="1:10" hidden="1" outlineLevel="1" x14ac:dyDescent="0.25">
      <c r="F24" s="3"/>
      <c r="G24" s="3"/>
      <c r="H24" s="3"/>
    </row>
    <row r="25" spans="1:10" hidden="1" outlineLevel="1" x14ac:dyDescent="0.25">
      <c r="F25" s="3"/>
      <c r="G25" s="3"/>
      <c r="H25" s="3"/>
    </row>
    <row r="26" spans="1:10" collapsed="1" x14ac:dyDescent="0.25">
      <c r="A26" s="1" t="s">
        <v>5</v>
      </c>
      <c r="F26" s="3"/>
      <c r="G26" s="3"/>
      <c r="H26" s="3"/>
    </row>
    <row r="27" spans="1:10" x14ac:dyDescent="0.25">
      <c r="B27" s="1" t="s">
        <v>30</v>
      </c>
      <c r="F27" s="3">
        <v>-33636</v>
      </c>
      <c r="G27" s="3"/>
      <c r="H27" s="3">
        <v>0</v>
      </c>
      <c r="J27" s="1" t="s">
        <v>24</v>
      </c>
    </row>
    <row r="28" spans="1:10" x14ac:dyDescent="0.25">
      <c r="F28" s="3"/>
      <c r="G28" s="3"/>
      <c r="H28" s="3"/>
    </row>
    <row r="29" spans="1:10" x14ac:dyDescent="0.25">
      <c r="F29" s="3"/>
      <c r="G29" s="3"/>
      <c r="H29" s="3"/>
    </row>
    <row r="30" spans="1:10" x14ac:dyDescent="0.25">
      <c r="A30" s="1" t="s">
        <v>6</v>
      </c>
      <c r="F30" s="3"/>
      <c r="G30" s="3"/>
      <c r="H30" s="3"/>
    </row>
    <row r="31" spans="1:10" x14ac:dyDescent="0.25">
      <c r="B31" s="1" t="s">
        <v>31</v>
      </c>
      <c r="F31" s="3">
        <v>-13070</v>
      </c>
      <c r="G31" s="3"/>
      <c r="H31" s="3">
        <v>-13070</v>
      </c>
      <c r="J31" s="1" t="s">
        <v>36</v>
      </c>
    </row>
    <row r="32" spans="1:10" x14ac:dyDescent="0.25">
      <c r="F32" s="3"/>
      <c r="G32" s="3"/>
      <c r="H32" s="3"/>
    </row>
    <row r="33" spans="1:10" x14ac:dyDescent="0.25">
      <c r="F33" s="3"/>
      <c r="G33" s="3"/>
      <c r="H33" s="3"/>
    </row>
    <row r="34" spans="1:10" x14ac:dyDescent="0.25">
      <c r="A34" s="1" t="s">
        <v>7</v>
      </c>
      <c r="F34" s="3"/>
      <c r="G34" s="3"/>
      <c r="H34" s="3"/>
    </row>
    <row r="35" spans="1:10" x14ac:dyDescent="0.25">
      <c r="B35" s="1" t="s">
        <v>23</v>
      </c>
      <c r="F35" s="3">
        <v>-18442</v>
      </c>
      <c r="G35" s="3"/>
      <c r="H35" s="3">
        <f t="shared" ref="H35:H37" si="1">ROUND(F35*0.6,0)</f>
        <v>-11065</v>
      </c>
      <c r="J35" s="1" t="s">
        <v>15</v>
      </c>
    </row>
    <row r="36" spans="1:10" x14ac:dyDescent="0.25">
      <c r="B36" s="1" t="s">
        <v>38</v>
      </c>
      <c r="F36" s="3">
        <v>-5429</v>
      </c>
      <c r="G36" s="3"/>
      <c r="H36" s="3">
        <v>-5429</v>
      </c>
      <c r="J36" s="1" t="s">
        <v>36</v>
      </c>
    </row>
    <row r="37" spans="1:10" x14ac:dyDescent="0.25">
      <c r="B37" s="1" t="s">
        <v>34</v>
      </c>
      <c r="F37" s="3">
        <v>1600</v>
      </c>
      <c r="G37" s="3"/>
      <c r="H37" s="3">
        <f t="shared" si="1"/>
        <v>960</v>
      </c>
      <c r="J37" s="1" t="s">
        <v>15</v>
      </c>
    </row>
    <row r="38" spans="1:10" x14ac:dyDescent="0.25">
      <c r="B38" s="1" t="s">
        <v>25</v>
      </c>
      <c r="F38" s="3">
        <v>-157</v>
      </c>
      <c r="G38" s="3"/>
      <c r="H38" s="3">
        <v>0</v>
      </c>
      <c r="J38" s="1" t="s">
        <v>24</v>
      </c>
    </row>
    <row r="39" spans="1:10" ht="6" customHeight="1" x14ac:dyDescent="0.25">
      <c r="F39" s="4"/>
      <c r="G39" s="3"/>
      <c r="H39" s="4"/>
    </row>
    <row r="40" spans="1:10" ht="6" customHeight="1" x14ac:dyDescent="0.25">
      <c r="F40" s="3"/>
      <c r="G40" s="3"/>
      <c r="H40" s="3"/>
    </row>
    <row r="41" spans="1:10" x14ac:dyDescent="0.25">
      <c r="F41" s="3">
        <f>SUM(F7:F39)</f>
        <v>1127596</v>
      </c>
      <c r="G41" s="3"/>
      <c r="H41" s="3">
        <f>SUM(H7:H39)</f>
        <v>699993</v>
      </c>
    </row>
    <row r="42" spans="1:10" ht="6" customHeight="1" thickBot="1" x14ac:dyDescent="0.3">
      <c r="F42" s="5"/>
      <c r="G42" s="3"/>
      <c r="H42" s="5"/>
    </row>
    <row r="43" spans="1:10" ht="15.75" thickTop="1" x14ac:dyDescent="0.25">
      <c r="F43" s="3"/>
      <c r="G43" s="3"/>
      <c r="H43" s="3"/>
    </row>
    <row r="44" spans="1:10" x14ac:dyDescent="0.25">
      <c r="F44" s="3"/>
      <c r="G44" s="3"/>
      <c r="H44" s="3"/>
    </row>
    <row r="45" spans="1:10" x14ac:dyDescent="0.25">
      <c r="A45" s="1" t="s">
        <v>9</v>
      </c>
      <c r="F45" s="3">
        <f>+F41-H41</f>
        <v>427603</v>
      </c>
      <c r="G45" s="3"/>
      <c r="H45" s="3"/>
    </row>
    <row r="46" spans="1:10" ht="6" customHeight="1" thickBot="1" x14ac:dyDescent="0.3">
      <c r="F46" s="5"/>
      <c r="G46" s="3"/>
      <c r="H46" s="3"/>
    </row>
    <row r="47" spans="1:10" ht="15.75" thickTop="1" x14ac:dyDescent="0.25">
      <c r="F47" s="3"/>
      <c r="G47" s="3"/>
      <c r="H47" s="3"/>
    </row>
    <row r="48" spans="1:10" x14ac:dyDescent="0.25">
      <c r="F48" s="3"/>
      <c r="G48" s="3"/>
      <c r="H48" s="3"/>
    </row>
    <row r="49" spans="6:8" x14ac:dyDescent="0.25">
      <c r="F49" s="3"/>
      <c r="G49" s="3"/>
      <c r="H49" s="3"/>
    </row>
    <row r="50" spans="6:8" x14ac:dyDescent="0.25">
      <c r="F50" s="3"/>
      <c r="G50" s="3"/>
      <c r="H50" s="3"/>
    </row>
    <row r="51" spans="6:8" x14ac:dyDescent="0.25">
      <c r="F51" s="3"/>
      <c r="G51" s="3"/>
      <c r="H51" s="3"/>
    </row>
    <row r="52" spans="6:8" x14ac:dyDescent="0.25">
      <c r="F52" s="3"/>
      <c r="G52" s="3"/>
      <c r="H52" s="3"/>
    </row>
    <row r="53" spans="6:8" x14ac:dyDescent="0.25">
      <c r="F53" s="3"/>
      <c r="G53" s="3"/>
      <c r="H53" s="3"/>
    </row>
    <row r="54" spans="6:8" x14ac:dyDescent="0.25">
      <c r="F54" s="3"/>
      <c r="G54" s="3"/>
      <c r="H54" s="3"/>
    </row>
    <row r="55" spans="6:8" x14ac:dyDescent="0.25">
      <c r="F55" s="3"/>
      <c r="G55" s="3"/>
      <c r="H55" s="3"/>
    </row>
    <row r="56" spans="6:8" x14ac:dyDescent="0.25">
      <c r="F56" s="3"/>
      <c r="G56" s="3"/>
      <c r="H56" s="3"/>
    </row>
    <row r="57" spans="6:8" x14ac:dyDescent="0.25">
      <c r="F57" s="3"/>
      <c r="G57" s="3"/>
      <c r="H57" s="3"/>
    </row>
    <row r="58" spans="6:8" x14ac:dyDescent="0.25">
      <c r="F58" s="3"/>
      <c r="G58" s="3"/>
      <c r="H58" s="3"/>
    </row>
    <row r="59" spans="6:8" x14ac:dyDescent="0.25">
      <c r="F59" s="3"/>
      <c r="G59" s="3"/>
      <c r="H59" s="3"/>
    </row>
    <row r="60" spans="6:8" x14ac:dyDescent="0.25">
      <c r="F60" s="3"/>
      <c r="G60" s="3"/>
      <c r="H60" s="3"/>
    </row>
    <row r="61" spans="6:8" x14ac:dyDescent="0.25">
      <c r="F61" s="3"/>
      <c r="G61" s="3"/>
      <c r="H61" s="3"/>
    </row>
    <row r="62" spans="6:8" x14ac:dyDescent="0.25">
      <c r="F62" s="3"/>
      <c r="G62" s="3"/>
      <c r="H62" s="3"/>
    </row>
    <row r="63" spans="6:8" x14ac:dyDescent="0.25">
      <c r="F63" s="3"/>
      <c r="G63" s="3"/>
      <c r="H63" s="3"/>
    </row>
    <row r="64" spans="6:8" x14ac:dyDescent="0.25">
      <c r="F64" s="3"/>
      <c r="G64" s="3"/>
      <c r="H64" s="3"/>
    </row>
    <row r="65" spans="6:8" x14ac:dyDescent="0.25">
      <c r="F65" s="3"/>
      <c r="G65" s="3"/>
      <c r="H65" s="3"/>
    </row>
    <row r="66" spans="6:8" x14ac:dyDescent="0.25">
      <c r="F66" s="3"/>
      <c r="G66" s="3"/>
      <c r="H66" s="3"/>
    </row>
    <row r="67" spans="6:8" x14ac:dyDescent="0.25">
      <c r="F67" s="3"/>
      <c r="G67" s="3"/>
      <c r="H67" s="3"/>
    </row>
    <row r="68" spans="6:8" x14ac:dyDescent="0.25">
      <c r="F68" s="3"/>
      <c r="G68" s="3"/>
      <c r="H68" s="3"/>
    </row>
    <row r="69" spans="6:8" x14ac:dyDescent="0.25">
      <c r="F69" s="3"/>
      <c r="G69" s="3"/>
      <c r="H69" s="3"/>
    </row>
    <row r="70" spans="6:8" x14ac:dyDescent="0.25">
      <c r="F70" s="3"/>
      <c r="G70" s="3"/>
      <c r="H70" s="3"/>
    </row>
    <row r="71" spans="6:8" x14ac:dyDescent="0.25">
      <c r="F71" s="3"/>
      <c r="G71" s="3"/>
      <c r="H71" s="3"/>
    </row>
    <row r="72" spans="6:8" x14ac:dyDescent="0.25">
      <c r="F72" s="3"/>
      <c r="G72" s="3"/>
      <c r="H72" s="3"/>
    </row>
    <row r="73" spans="6:8" x14ac:dyDescent="0.25">
      <c r="F73" s="3"/>
      <c r="G73" s="3"/>
      <c r="H73" s="3"/>
    </row>
    <row r="74" spans="6:8" x14ac:dyDescent="0.25">
      <c r="F74" s="3"/>
      <c r="G74" s="3"/>
      <c r="H74" s="3"/>
    </row>
    <row r="75" spans="6:8" x14ac:dyDescent="0.25">
      <c r="F75" s="3"/>
      <c r="G75" s="3"/>
      <c r="H75" s="3"/>
    </row>
    <row r="76" spans="6:8" x14ac:dyDescent="0.25">
      <c r="F76" s="3"/>
      <c r="G76" s="3"/>
      <c r="H76" s="3"/>
    </row>
    <row r="77" spans="6:8" x14ac:dyDescent="0.25">
      <c r="F77" s="3"/>
      <c r="G77" s="3"/>
      <c r="H77" s="3"/>
    </row>
    <row r="78" spans="6:8" x14ac:dyDescent="0.25">
      <c r="F78" s="3"/>
      <c r="G78" s="3"/>
      <c r="H78" s="3"/>
    </row>
    <row r="79" spans="6:8" x14ac:dyDescent="0.25">
      <c r="F79" s="3"/>
      <c r="G79" s="3"/>
      <c r="H79" s="3"/>
    </row>
    <row r="80" spans="6:8" x14ac:dyDescent="0.25">
      <c r="F80" s="3"/>
      <c r="G80" s="3"/>
      <c r="H80" s="3"/>
    </row>
    <row r="81" spans="6:8" x14ac:dyDescent="0.25">
      <c r="F81" s="3"/>
      <c r="G81" s="3"/>
      <c r="H81" s="3"/>
    </row>
    <row r="82" spans="6:8" x14ac:dyDescent="0.25">
      <c r="F82" s="3"/>
      <c r="G82" s="3"/>
      <c r="H82" s="3"/>
    </row>
    <row r="83" spans="6:8" x14ac:dyDescent="0.25">
      <c r="F83" s="3"/>
      <c r="G83" s="3"/>
      <c r="H83" s="3"/>
    </row>
    <row r="84" spans="6:8" x14ac:dyDescent="0.25">
      <c r="F84" s="3"/>
      <c r="G84" s="3"/>
      <c r="H84" s="3"/>
    </row>
    <row r="85" spans="6:8" x14ac:dyDescent="0.25">
      <c r="F85" s="3"/>
      <c r="G85" s="3"/>
      <c r="H85" s="3"/>
    </row>
    <row r="86" spans="6:8" x14ac:dyDescent="0.25">
      <c r="F86" s="3"/>
      <c r="G86" s="3"/>
      <c r="H86" s="3"/>
    </row>
    <row r="87" spans="6:8" x14ac:dyDescent="0.25">
      <c r="F87" s="3"/>
      <c r="G87" s="3"/>
      <c r="H87" s="3"/>
    </row>
    <row r="88" spans="6:8" x14ac:dyDescent="0.25">
      <c r="F88" s="3"/>
      <c r="G88" s="3"/>
      <c r="H88" s="3"/>
    </row>
    <row r="89" spans="6:8" x14ac:dyDescent="0.25">
      <c r="F89" s="3"/>
      <c r="G89" s="3"/>
      <c r="H89" s="3"/>
    </row>
    <row r="90" spans="6:8" x14ac:dyDescent="0.25">
      <c r="F90" s="3"/>
      <c r="G90" s="3"/>
      <c r="H90" s="3"/>
    </row>
    <row r="91" spans="6:8" x14ac:dyDescent="0.25">
      <c r="F91" s="3"/>
      <c r="G91" s="3"/>
      <c r="H91" s="3"/>
    </row>
    <row r="92" spans="6:8" x14ac:dyDescent="0.25">
      <c r="F92" s="3"/>
      <c r="G92" s="3"/>
      <c r="H92" s="3"/>
    </row>
    <row r="93" spans="6:8" x14ac:dyDescent="0.25">
      <c r="F93" s="3"/>
      <c r="G93" s="3"/>
      <c r="H93" s="3"/>
    </row>
    <row r="94" spans="6:8" x14ac:dyDescent="0.25">
      <c r="F94" s="3"/>
      <c r="G94" s="3"/>
      <c r="H94" s="3"/>
    </row>
    <row r="95" spans="6:8" x14ac:dyDescent="0.25">
      <c r="F95" s="3"/>
      <c r="G95" s="3"/>
      <c r="H95" s="3"/>
    </row>
    <row r="96" spans="6:8" x14ac:dyDescent="0.25">
      <c r="F96" s="3"/>
      <c r="G96" s="3"/>
      <c r="H96" s="3"/>
    </row>
    <row r="97" spans="6:8" x14ac:dyDescent="0.25">
      <c r="F97" s="3"/>
      <c r="G97" s="3"/>
      <c r="H97" s="3"/>
    </row>
    <row r="98" spans="6:8" x14ac:dyDescent="0.25">
      <c r="F98" s="3"/>
      <c r="G98" s="3"/>
      <c r="H98" s="3"/>
    </row>
    <row r="99" spans="6:8" x14ac:dyDescent="0.25">
      <c r="F99" s="3"/>
      <c r="G99" s="3"/>
      <c r="H99" s="3"/>
    </row>
    <row r="100" spans="6:8" x14ac:dyDescent="0.25">
      <c r="F100" s="3"/>
      <c r="G100" s="3"/>
      <c r="H100" s="3"/>
    </row>
    <row r="101" spans="6:8" x14ac:dyDescent="0.25">
      <c r="F101" s="3"/>
      <c r="G101" s="3"/>
      <c r="H101" s="3"/>
    </row>
    <row r="102" spans="6:8" x14ac:dyDescent="0.25">
      <c r="F102" s="3"/>
      <c r="G102" s="3"/>
      <c r="H102" s="3"/>
    </row>
    <row r="103" spans="6:8" x14ac:dyDescent="0.25">
      <c r="F103" s="3"/>
      <c r="G103" s="3"/>
      <c r="H103" s="3"/>
    </row>
    <row r="104" spans="6:8" x14ac:dyDescent="0.25">
      <c r="F104" s="3"/>
      <c r="G104" s="3"/>
      <c r="H104" s="3"/>
    </row>
    <row r="105" spans="6:8" x14ac:dyDescent="0.25">
      <c r="F105" s="3"/>
      <c r="G105" s="3"/>
      <c r="H105" s="3"/>
    </row>
    <row r="106" spans="6:8" x14ac:dyDescent="0.25">
      <c r="F106" s="3"/>
      <c r="G106" s="3"/>
      <c r="H106" s="3"/>
    </row>
    <row r="107" spans="6:8" x14ac:dyDescent="0.25">
      <c r="F107" s="3"/>
      <c r="G107" s="3"/>
      <c r="H107" s="3"/>
    </row>
    <row r="108" spans="6:8" x14ac:dyDescent="0.25">
      <c r="F108" s="3"/>
      <c r="G108" s="3"/>
      <c r="H108" s="3"/>
    </row>
    <row r="109" spans="6:8" x14ac:dyDescent="0.25">
      <c r="F109" s="3"/>
      <c r="G109" s="3"/>
      <c r="H109" s="3"/>
    </row>
    <row r="110" spans="6:8" x14ac:dyDescent="0.25">
      <c r="F110" s="3"/>
      <c r="G110" s="3"/>
      <c r="H110" s="3"/>
    </row>
    <row r="111" spans="6:8" x14ac:dyDescent="0.25">
      <c r="F111" s="3"/>
      <c r="G111" s="3"/>
      <c r="H111" s="3"/>
    </row>
    <row r="112" spans="6:8" x14ac:dyDescent="0.25">
      <c r="F112" s="3"/>
      <c r="G112" s="3"/>
      <c r="H112" s="3"/>
    </row>
    <row r="113" spans="6:8" x14ac:dyDescent="0.25">
      <c r="F113" s="3"/>
      <c r="G113" s="3"/>
      <c r="H113" s="3"/>
    </row>
    <row r="114" spans="6:8" x14ac:dyDescent="0.25">
      <c r="F114" s="3"/>
      <c r="G114" s="3"/>
      <c r="H114" s="3"/>
    </row>
    <row r="115" spans="6:8" x14ac:dyDescent="0.25">
      <c r="F115" s="3"/>
      <c r="G115" s="3"/>
      <c r="H115" s="3"/>
    </row>
    <row r="116" spans="6:8" x14ac:dyDescent="0.25">
      <c r="F116" s="3"/>
      <c r="G116" s="3"/>
      <c r="H116" s="3"/>
    </row>
    <row r="117" spans="6:8" x14ac:dyDescent="0.25">
      <c r="F117" s="3"/>
      <c r="G117" s="3"/>
      <c r="H117" s="3"/>
    </row>
    <row r="118" spans="6:8" x14ac:dyDescent="0.25">
      <c r="F118" s="3"/>
      <c r="G118" s="3"/>
      <c r="H118" s="3"/>
    </row>
    <row r="119" spans="6:8" x14ac:dyDescent="0.25">
      <c r="F119" s="3"/>
      <c r="G119" s="3"/>
      <c r="H119" s="3"/>
    </row>
    <row r="120" spans="6:8" x14ac:dyDescent="0.25">
      <c r="F120" s="3"/>
      <c r="G120" s="3"/>
      <c r="H120" s="3"/>
    </row>
    <row r="121" spans="6:8" x14ac:dyDescent="0.25">
      <c r="F121" s="3"/>
      <c r="G121" s="3"/>
      <c r="H121" s="3"/>
    </row>
    <row r="122" spans="6:8" x14ac:dyDescent="0.25">
      <c r="F122" s="3"/>
      <c r="G122" s="3"/>
      <c r="H122" s="3"/>
    </row>
    <row r="123" spans="6:8" x14ac:dyDescent="0.25">
      <c r="F123" s="3"/>
      <c r="G123" s="3"/>
      <c r="H123" s="3"/>
    </row>
    <row r="124" spans="6:8" x14ac:dyDescent="0.25">
      <c r="F124" s="3"/>
      <c r="G124" s="3"/>
      <c r="H124" s="3"/>
    </row>
    <row r="125" spans="6:8" x14ac:dyDescent="0.25">
      <c r="F125" s="3"/>
      <c r="G125" s="3"/>
      <c r="H125" s="3"/>
    </row>
    <row r="126" spans="6:8" x14ac:dyDescent="0.25">
      <c r="F126" s="3"/>
      <c r="G126" s="3"/>
      <c r="H126" s="3"/>
    </row>
    <row r="127" spans="6:8" x14ac:dyDescent="0.25">
      <c r="F127" s="3"/>
      <c r="G127" s="3"/>
      <c r="H127" s="3"/>
    </row>
    <row r="128" spans="6:8" x14ac:dyDescent="0.25">
      <c r="F128" s="3"/>
      <c r="G128" s="3"/>
      <c r="H128" s="3"/>
    </row>
    <row r="129" spans="6:8" x14ac:dyDescent="0.25">
      <c r="F129" s="3"/>
      <c r="G129" s="3"/>
      <c r="H129" s="3"/>
    </row>
    <row r="130" spans="6:8" x14ac:dyDescent="0.25">
      <c r="F130" s="3"/>
      <c r="G130" s="3"/>
      <c r="H130" s="3"/>
    </row>
    <row r="131" spans="6:8" x14ac:dyDescent="0.25">
      <c r="F131" s="3"/>
      <c r="G131" s="3"/>
      <c r="H131" s="3"/>
    </row>
    <row r="132" spans="6:8" x14ac:dyDescent="0.25">
      <c r="F132" s="3"/>
      <c r="G132" s="3"/>
      <c r="H132" s="3"/>
    </row>
    <row r="133" spans="6:8" x14ac:dyDescent="0.25">
      <c r="F133" s="3"/>
      <c r="G133" s="3"/>
      <c r="H133" s="3"/>
    </row>
    <row r="134" spans="6:8" x14ac:dyDescent="0.25">
      <c r="F134" s="3"/>
      <c r="G134" s="3"/>
      <c r="H134" s="3"/>
    </row>
    <row r="135" spans="6:8" x14ac:dyDescent="0.25">
      <c r="F135" s="3"/>
      <c r="G135" s="3"/>
      <c r="H135" s="3"/>
    </row>
    <row r="136" spans="6:8" x14ac:dyDescent="0.25">
      <c r="F136" s="3"/>
      <c r="G136" s="3"/>
      <c r="H136" s="3"/>
    </row>
    <row r="137" spans="6:8" x14ac:dyDescent="0.25">
      <c r="F137" s="3"/>
      <c r="G137" s="3"/>
      <c r="H137" s="3"/>
    </row>
    <row r="138" spans="6:8" x14ac:dyDescent="0.25">
      <c r="F138" s="3"/>
      <c r="G138" s="3"/>
      <c r="H138" s="3"/>
    </row>
    <row r="139" spans="6:8" x14ac:dyDescent="0.25">
      <c r="F139" s="3"/>
      <c r="G139" s="3"/>
      <c r="H139" s="3"/>
    </row>
    <row r="140" spans="6:8" x14ac:dyDescent="0.25">
      <c r="F140" s="3"/>
      <c r="G140" s="3"/>
      <c r="H140" s="3"/>
    </row>
    <row r="141" spans="6:8" x14ac:dyDescent="0.25">
      <c r="F141" s="3"/>
      <c r="G141" s="3"/>
      <c r="H141" s="3"/>
    </row>
    <row r="142" spans="6:8" x14ac:dyDescent="0.25">
      <c r="F142" s="3"/>
      <c r="G142" s="3"/>
      <c r="H142" s="3"/>
    </row>
    <row r="143" spans="6:8" x14ac:dyDescent="0.25">
      <c r="F143" s="3"/>
      <c r="G143" s="3"/>
      <c r="H143" s="3"/>
    </row>
    <row r="144" spans="6:8" x14ac:dyDescent="0.25">
      <c r="F144" s="3"/>
      <c r="G144" s="3"/>
      <c r="H144" s="3"/>
    </row>
    <row r="145" spans="6:8" x14ac:dyDescent="0.25">
      <c r="F145" s="3"/>
      <c r="G145" s="3"/>
      <c r="H145" s="3"/>
    </row>
    <row r="146" spans="6:8" x14ac:dyDescent="0.25">
      <c r="F146" s="3"/>
      <c r="G146" s="3"/>
      <c r="H146" s="3"/>
    </row>
    <row r="147" spans="6:8" x14ac:dyDescent="0.25">
      <c r="F147" s="3"/>
      <c r="G147" s="3"/>
      <c r="H147" s="3"/>
    </row>
    <row r="148" spans="6:8" x14ac:dyDescent="0.25">
      <c r="F148" s="3"/>
      <c r="G148" s="3"/>
      <c r="H148" s="3"/>
    </row>
    <row r="149" spans="6:8" x14ac:dyDescent="0.25">
      <c r="F149" s="3"/>
      <c r="G149" s="3"/>
      <c r="H149" s="3"/>
    </row>
    <row r="150" spans="6:8" x14ac:dyDescent="0.25">
      <c r="F150" s="3"/>
      <c r="G150" s="3"/>
      <c r="H150" s="3"/>
    </row>
    <row r="151" spans="6:8" x14ac:dyDescent="0.25">
      <c r="F151" s="3"/>
      <c r="G151" s="3"/>
      <c r="H151" s="3"/>
    </row>
    <row r="152" spans="6:8" x14ac:dyDescent="0.25">
      <c r="F152" s="3"/>
      <c r="G152" s="3"/>
      <c r="H152" s="3"/>
    </row>
    <row r="153" spans="6:8" x14ac:dyDescent="0.25">
      <c r="F153" s="3"/>
      <c r="G153" s="3"/>
      <c r="H153" s="3"/>
    </row>
    <row r="154" spans="6:8" x14ac:dyDescent="0.25">
      <c r="F154" s="3"/>
      <c r="G154" s="3"/>
      <c r="H154" s="3"/>
    </row>
    <row r="155" spans="6:8" x14ac:dyDescent="0.25">
      <c r="F155" s="3"/>
      <c r="G155" s="3"/>
      <c r="H155" s="3"/>
    </row>
    <row r="156" spans="6:8" x14ac:dyDescent="0.25">
      <c r="F156" s="3"/>
      <c r="G156" s="3"/>
      <c r="H156" s="3"/>
    </row>
    <row r="157" spans="6:8" x14ac:dyDescent="0.25">
      <c r="F157" s="3"/>
      <c r="G157" s="3"/>
      <c r="H157" s="3"/>
    </row>
    <row r="158" spans="6:8" x14ac:dyDescent="0.25">
      <c r="F158" s="3"/>
      <c r="G158" s="3"/>
      <c r="H158" s="3"/>
    </row>
    <row r="159" spans="6:8" x14ac:dyDescent="0.25">
      <c r="F159" s="3"/>
      <c r="G159" s="3"/>
      <c r="H159" s="3"/>
    </row>
    <row r="160" spans="6:8" x14ac:dyDescent="0.25">
      <c r="F160" s="3"/>
      <c r="G160" s="3"/>
      <c r="H160" s="3"/>
    </row>
    <row r="161" spans="6:8" x14ac:dyDescent="0.25">
      <c r="F161" s="3"/>
      <c r="G161" s="3"/>
      <c r="H161" s="3"/>
    </row>
    <row r="162" spans="6:8" x14ac:dyDescent="0.25">
      <c r="F162" s="3"/>
      <c r="G162" s="3"/>
      <c r="H162" s="3"/>
    </row>
    <row r="163" spans="6:8" x14ac:dyDescent="0.25">
      <c r="F163" s="3"/>
      <c r="G163" s="3"/>
      <c r="H163" s="3"/>
    </row>
    <row r="164" spans="6:8" x14ac:dyDescent="0.25">
      <c r="F164" s="3"/>
      <c r="G164" s="3"/>
      <c r="H164" s="3"/>
    </row>
    <row r="165" spans="6:8" x14ac:dyDescent="0.25">
      <c r="F165" s="3"/>
      <c r="G165" s="3"/>
      <c r="H165" s="3"/>
    </row>
    <row r="166" spans="6:8" x14ac:dyDescent="0.25">
      <c r="F166" s="3"/>
      <c r="G166" s="3"/>
      <c r="H166" s="3"/>
    </row>
    <row r="167" spans="6:8" x14ac:dyDescent="0.25">
      <c r="F167" s="3"/>
      <c r="G167" s="3"/>
      <c r="H167" s="3"/>
    </row>
    <row r="168" spans="6:8" x14ac:dyDescent="0.25">
      <c r="F168" s="3"/>
      <c r="G168" s="3"/>
      <c r="H168" s="3"/>
    </row>
    <row r="169" spans="6:8" x14ac:dyDescent="0.25">
      <c r="F169" s="3"/>
      <c r="G169" s="3"/>
      <c r="H169" s="3"/>
    </row>
    <row r="170" spans="6:8" x14ac:dyDescent="0.25">
      <c r="F170" s="3"/>
      <c r="G170" s="3"/>
      <c r="H170" s="3"/>
    </row>
    <row r="171" spans="6:8" x14ac:dyDescent="0.25">
      <c r="F171" s="3"/>
      <c r="G171" s="3"/>
      <c r="H171" s="3"/>
    </row>
    <row r="172" spans="6:8" x14ac:dyDescent="0.25">
      <c r="F172" s="3"/>
      <c r="G172" s="3"/>
      <c r="H172" s="3"/>
    </row>
    <row r="173" spans="6:8" x14ac:dyDescent="0.25">
      <c r="F173" s="3"/>
      <c r="G173" s="3"/>
      <c r="H173" s="3"/>
    </row>
    <row r="174" spans="6:8" x14ac:dyDescent="0.25">
      <c r="F174" s="3"/>
      <c r="G174" s="3"/>
      <c r="H174" s="3"/>
    </row>
    <row r="175" spans="6:8" x14ac:dyDescent="0.25">
      <c r="F175" s="3"/>
      <c r="G175" s="3"/>
      <c r="H175" s="3"/>
    </row>
    <row r="176" spans="6:8" x14ac:dyDescent="0.25">
      <c r="F176" s="3"/>
      <c r="G176" s="3"/>
      <c r="H176" s="3"/>
    </row>
    <row r="177" spans="6:8" x14ac:dyDescent="0.25">
      <c r="F177" s="3"/>
      <c r="G177" s="3"/>
      <c r="H177" s="3"/>
    </row>
    <row r="178" spans="6:8" x14ac:dyDescent="0.25">
      <c r="F178" s="3"/>
      <c r="G178" s="3"/>
      <c r="H178" s="3"/>
    </row>
    <row r="179" spans="6:8" x14ac:dyDescent="0.25">
      <c r="F179" s="3"/>
      <c r="G179" s="3"/>
      <c r="H179" s="3"/>
    </row>
    <row r="180" spans="6:8" x14ac:dyDescent="0.25">
      <c r="F180" s="3"/>
      <c r="G180" s="3"/>
      <c r="H180" s="3"/>
    </row>
    <row r="181" spans="6:8" x14ac:dyDescent="0.25">
      <c r="F181" s="3"/>
      <c r="G181" s="3"/>
      <c r="H181" s="3"/>
    </row>
    <row r="182" spans="6:8" x14ac:dyDescent="0.25">
      <c r="F182" s="3"/>
      <c r="G182" s="3"/>
      <c r="H182" s="3"/>
    </row>
    <row r="183" spans="6:8" x14ac:dyDescent="0.25">
      <c r="F183" s="3"/>
      <c r="G183" s="3"/>
      <c r="H183" s="3"/>
    </row>
    <row r="184" spans="6:8" x14ac:dyDescent="0.25">
      <c r="F184" s="3"/>
      <c r="G184" s="3"/>
      <c r="H184" s="3"/>
    </row>
    <row r="185" spans="6:8" x14ac:dyDescent="0.25">
      <c r="F185" s="3"/>
      <c r="G185" s="3"/>
      <c r="H185" s="3"/>
    </row>
    <row r="186" spans="6:8" x14ac:dyDescent="0.25">
      <c r="F186" s="3"/>
      <c r="G186" s="3"/>
      <c r="H186" s="3"/>
    </row>
    <row r="187" spans="6:8" x14ac:dyDescent="0.25">
      <c r="F187" s="3"/>
      <c r="G187" s="3"/>
      <c r="H187" s="3"/>
    </row>
    <row r="188" spans="6:8" x14ac:dyDescent="0.25">
      <c r="F188" s="3"/>
      <c r="G188" s="3"/>
      <c r="H188" s="3"/>
    </row>
    <row r="189" spans="6:8" x14ac:dyDescent="0.25">
      <c r="F189" s="3"/>
      <c r="G189" s="3"/>
      <c r="H189" s="3"/>
    </row>
    <row r="190" spans="6:8" x14ac:dyDescent="0.25">
      <c r="F190" s="3"/>
      <c r="G190" s="3"/>
      <c r="H190" s="3"/>
    </row>
    <row r="191" spans="6:8" x14ac:dyDescent="0.25">
      <c r="F191" s="3"/>
      <c r="G191" s="3"/>
      <c r="H191" s="3"/>
    </row>
    <row r="192" spans="6:8" x14ac:dyDescent="0.25">
      <c r="F192" s="3"/>
      <c r="G192" s="3"/>
      <c r="H192" s="3"/>
    </row>
    <row r="193" spans="6:8" x14ac:dyDescent="0.25">
      <c r="F193" s="3"/>
      <c r="G193" s="3"/>
      <c r="H193" s="3"/>
    </row>
    <row r="194" spans="6:8" x14ac:dyDescent="0.25">
      <c r="F194" s="3"/>
      <c r="G194" s="3"/>
      <c r="H194" s="3"/>
    </row>
    <row r="195" spans="6:8" x14ac:dyDescent="0.25">
      <c r="F195" s="3"/>
      <c r="G195" s="3"/>
      <c r="H195" s="3"/>
    </row>
    <row r="196" spans="6:8" x14ac:dyDescent="0.25">
      <c r="F196" s="3"/>
      <c r="G196" s="3"/>
      <c r="H196" s="3"/>
    </row>
    <row r="197" spans="6:8" x14ac:dyDescent="0.25">
      <c r="F197" s="3"/>
      <c r="G197" s="3"/>
      <c r="H197" s="3"/>
    </row>
    <row r="198" spans="6:8" x14ac:dyDescent="0.25">
      <c r="F198" s="3"/>
      <c r="G198" s="3"/>
      <c r="H198" s="3"/>
    </row>
    <row r="199" spans="6:8" x14ac:dyDescent="0.25">
      <c r="F199" s="3"/>
      <c r="G199" s="3"/>
      <c r="H199" s="3"/>
    </row>
    <row r="200" spans="6:8" x14ac:dyDescent="0.25">
      <c r="F200" s="3"/>
      <c r="G200" s="3"/>
      <c r="H200" s="3"/>
    </row>
    <row r="201" spans="6:8" x14ac:dyDescent="0.25">
      <c r="F201" s="3"/>
      <c r="G201" s="3"/>
      <c r="H201" s="3"/>
    </row>
    <row r="202" spans="6:8" x14ac:dyDescent="0.25">
      <c r="F202" s="3"/>
      <c r="G202" s="3"/>
      <c r="H202" s="3"/>
    </row>
    <row r="203" spans="6:8" x14ac:dyDescent="0.25">
      <c r="F203" s="3"/>
      <c r="G203" s="3"/>
      <c r="H203" s="3"/>
    </row>
    <row r="204" spans="6:8" x14ac:dyDescent="0.25">
      <c r="F204" s="3"/>
      <c r="G204" s="3"/>
      <c r="H204" s="3"/>
    </row>
    <row r="205" spans="6:8" x14ac:dyDescent="0.25">
      <c r="F205" s="3"/>
      <c r="G205" s="3"/>
      <c r="H205" s="3"/>
    </row>
    <row r="206" spans="6:8" x14ac:dyDescent="0.25">
      <c r="F206" s="3"/>
      <c r="G206" s="3"/>
      <c r="H206" s="3"/>
    </row>
    <row r="207" spans="6:8" x14ac:dyDescent="0.25">
      <c r="F207" s="3"/>
      <c r="G207" s="3"/>
      <c r="H207" s="3"/>
    </row>
    <row r="208" spans="6:8" x14ac:dyDescent="0.25">
      <c r="F208" s="3"/>
      <c r="G208" s="3"/>
      <c r="H208" s="3"/>
    </row>
    <row r="209" spans="6:8" x14ac:dyDescent="0.25">
      <c r="F209" s="3"/>
      <c r="G209" s="3"/>
      <c r="H209" s="3"/>
    </row>
    <row r="210" spans="6:8" x14ac:dyDescent="0.25">
      <c r="F210" s="3"/>
      <c r="G210" s="3"/>
      <c r="H210" s="3"/>
    </row>
    <row r="211" spans="6:8" x14ac:dyDescent="0.25">
      <c r="F211" s="3"/>
      <c r="G211" s="3"/>
      <c r="H211" s="3"/>
    </row>
    <row r="212" spans="6:8" x14ac:dyDescent="0.25">
      <c r="F212" s="3"/>
      <c r="G212" s="3"/>
      <c r="H212" s="3"/>
    </row>
    <row r="213" spans="6:8" x14ac:dyDescent="0.25">
      <c r="F213" s="3"/>
      <c r="G213" s="3"/>
      <c r="H213" s="3"/>
    </row>
    <row r="214" spans="6:8" x14ac:dyDescent="0.25">
      <c r="F214" s="3"/>
      <c r="G214" s="3"/>
      <c r="H214" s="3"/>
    </row>
    <row r="215" spans="6:8" x14ac:dyDescent="0.25">
      <c r="F215" s="3"/>
      <c r="G215" s="3"/>
      <c r="H215" s="3"/>
    </row>
    <row r="216" spans="6:8" x14ac:dyDescent="0.25">
      <c r="F216" s="3"/>
      <c r="G216" s="3"/>
      <c r="H216" s="3"/>
    </row>
    <row r="217" spans="6:8" x14ac:dyDescent="0.25">
      <c r="F217" s="3"/>
      <c r="G217" s="3"/>
      <c r="H217" s="3"/>
    </row>
    <row r="218" spans="6:8" x14ac:dyDescent="0.25">
      <c r="F218" s="3"/>
      <c r="G218" s="3"/>
      <c r="H218" s="3"/>
    </row>
    <row r="219" spans="6:8" x14ac:dyDescent="0.25">
      <c r="F219" s="3"/>
      <c r="G219" s="3"/>
      <c r="H219" s="3"/>
    </row>
    <row r="220" spans="6:8" x14ac:dyDescent="0.25">
      <c r="F220" s="3"/>
      <c r="G220" s="3"/>
      <c r="H220" s="3"/>
    </row>
    <row r="221" spans="6:8" x14ac:dyDescent="0.25">
      <c r="F221" s="3"/>
      <c r="G221" s="3"/>
      <c r="H221" s="3"/>
    </row>
    <row r="222" spans="6:8" x14ac:dyDescent="0.25">
      <c r="F222" s="3"/>
      <c r="G222" s="3"/>
      <c r="H222" s="3"/>
    </row>
    <row r="223" spans="6:8" x14ac:dyDescent="0.25">
      <c r="F223" s="3"/>
      <c r="G223" s="3"/>
      <c r="H223" s="3"/>
    </row>
    <row r="224" spans="6:8" x14ac:dyDescent="0.25">
      <c r="F224" s="3"/>
      <c r="G224" s="3"/>
      <c r="H224" s="3"/>
    </row>
    <row r="225" spans="6:8" x14ac:dyDescent="0.25">
      <c r="F225" s="3"/>
      <c r="G225" s="3"/>
      <c r="H225" s="3"/>
    </row>
    <row r="226" spans="6:8" x14ac:dyDescent="0.25">
      <c r="F226" s="3"/>
      <c r="G226" s="3"/>
      <c r="H226" s="3"/>
    </row>
    <row r="227" spans="6:8" x14ac:dyDescent="0.25">
      <c r="F227" s="3"/>
      <c r="G227" s="3"/>
      <c r="H227" s="3"/>
    </row>
    <row r="228" spans="6:8" x14ac:dyDescent="0.25">
      <c r="F228" s="3"/>
      <c r="G228" s="3"/>
      <c r="H228" s="3"/>
    </row>
    <row r="229" spans="6:8" x14ac:dyDescent="0.25">
      <c r="F229" s="3"/>
      <c r="G229" s="3"/>
      <c r="H229" s="3"/>
    </row>
    <row r="230" spans="6:8" x14ac:dyDescent="0.25">
      <c r="F230" s="3"/>
      <c r="G230" s="3"/>
      <c r="H230" s="3"/>
    </row>
    <row r="231" spans="6:8" x14ac:dyDescent="0.25">
      <c r="F231" s="3"/>
      <c r="G231" s="3"/>
      <c r="H231" s="3"/>
    </row>
    <row r="232" spans="6:8" x14ac:dyDescent="0.25">
      <c r="F232" s="3"/>
      <c r="G232" s="3"/>
      <c r="H232" s="3"/>
    </row>
    <row r="233" spans="6:8" x14ac:dyDescent="0.25">
      <c r="F233" s="3"/>
      <c r="G233" s="3"/>
      <c r="H233" s="3"/>
    </row>
    <row r="234" spans="6:8" x14ac:dyDescent="0.25">
      <c r="F234" s="3"/>
      <c r="G234" s="3"/>
      <c r="H234" s="3"/>
    </row>
    <row r="235" spans="6:8" x14ac:dyDescent="0.25">
      <c r="F235" s="3"/>
      <c r="G235" s="3"/>
      <c r="H235" s="3"/>
    </row>
    <row r="236" spans="6:8" x14ac:dyDescent="0.25">
      <c r="F236" s="3"/>
      <c r="G236" s="3"/>
      <c r="H236" s="3"/>
    </row>
  </sheetData>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Statement</vt:lpstr>
      <vt:lpstr>Net earnings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MarkSheen</dc:creator>
  <cp:lastModifiedBy>victoria.bourn</cp:lastModifiedBy>
  <cp:lastPrinted>2018-03-23T08:17:23Z</cp:lastPrinted>
  <dcterms:created xsi:type="dcterms:W3CDTF">2016-02-29T11:48:37Z</dcterms:created>
  <dcterms:modified xsi:type="dcterms:W3CDTF">2018-03-26T15:35:02Z</dcterms:modified>
</cp:coreProperties>
</file>